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Sheet1!$A$1:$H$16</definedName>
  </definedNames>
  <calcPr calcId="144525"/>
</workbook>
</file>

<file path=xl/sharedStrings.xml><?xml version="1.0" encoding="utf-8"?>
<sst xmlns="http://schemas.openxmlformats.org/spreadsheetml/2006/main" count="27" uniqueCount="27">
  <si>
    <t>亳芜现代产业园区蓝领人才公寓改建健康驿站三期项目多层</t>
  </si>
  <si>
    <t>序号</t>
  </si>
  <si>
    <t>名称</t>
  </si>
  <si>
    <t>总价</t>
  </si>
  <si>
    <t>备注（80套房间）</t>
  </si>
  <si>
    <t>4号楼改造费用</t>
  </si>
  <si>
    <t>亳芜现代产业园区蓝领人才公寓改建健康驿站项目4#楼</t>
  </si>
  <si>
    <t>床</t>
  </si>
  <si>
    <t>木质床2.0*1.2(含床垫)</t>
  </si>
  <si>
    <t>木质电脑桌</t>
  </si>
  <si>
    <t>1.2*60</t>
  </si>
  <si>
    <t>弓形电脑椅</t>
  </si>
  <si>
    <t>空调</t>
  </si>
  <si>
    <t>不低于1.5匹</t>
  </si>
  <si>
    <t>热水器</t>
  </si>
  <si>
    <t>不低于50L</t>
  </si>
  <si>
    <t>马桶</t>
  </si>
  <si>
    <t>洗手盆（立柱）</t>
  </si>
  <si>
    <t>感应龙头（人体感应）</t>
  </si>
  <si>
    <t>三角阀（铜）</t>
  </si>
  <si>
    <t>软管</t>
  </si>
  <si>
    <t>拖把池</t>
  </si>
  <si>
    <t>淋浴喷头</t>
  </si>
  <si>
    <t>原预算产品为花洒淋浴</t>
  </si>
  <si>
    <t>合计</t>
  </si>
  <si>
    <t>备注：</t>
  </si>
  <si>
    <t>中元东泰建设有限公司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</si>
</sst>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right"/>
    </xf>
    <xf numFmtId="0" fontId="0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right"/>
    </xf>
    <xf numFmtId="0" fontId="0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31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workbookViewId="0">
      <selection activeCell="L9" sqref="L9"/>
    </sheetView>
  </sheetViews>
  <sheetFormatPr defaultColWidth="9" defaultRowHeight="13.5"/>
  <cols>
    <col min="1" max="1" width="9" style="1"/>
    <col min="2" max="2" width="18" style="1" customWidth="1"/>
    <col min="3" max="3" width="28.375" style="1" customWidth="1"/>
    <col min="4" max="4" width="40.375" style="1" customWidth="1"/>
    <col min="5" max="5" width="9" style="1"/>
    <col min="6" max="6" width="10.375" style="1" hidden="1" customWidth="1"/>
    <col min="7" max="9" width="9" style="1" hidden="1" customWidth="1"/>
    <col min="10" max="10" width="9" style="1" customWidth="1"/>
    <col min="11" max="16384" width="9" style="1"/>
  </cols>
  <sheetData>
    <row r="1" s="1" customFormat="1" ht="32" customHeight="1" spans="1:4">
      <c r="A1" s="3" t="s">
        <v>0</v>
      </c>
      <c r="B1" s="3"/>
      <c r="C1" s="3"/>
      <c r="D1" s="3"/>
    </row>
    <row r="2" s="2" customFormat="1" ht="2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6" customHeight="1" spans="1:4">
      <c r="A3" s="5">
        <v>1</v>
      </c>
      <c r="B3" s="6" t="s">
        <v>5</v>
      </c>
      <c r="C3" s="7">
        <v>489249.91</v>
      </c>
      <c r="D3" s="6" t="s">
        <v>6</v>
      </c>
    </row>
    <row r="4" s="1" customFormat="1" ht="28" customHeight="1" spans="1:8">
      <c r="A4" s="5">
        <v>4</v>
      </c>
      <c r="B4" s="8" t="s">
        <v>7</v>
      </c>
      <c r="C4" s="7">
        <f>G4*80</f>
        <v>36000</v>
      </c>
      <c r="D4" s="6" t="s">
        <v>8</v>
      </c>
      <c r="F4" s="1">
        <v>450</v>
      </c>
      <c r="G4" s="1">
        <v>450</v>
      </c>
      <c r="H4" s="1">
        <f>G4-F4</f>
        <v>0</v>
      </c>
    </row>
    <row r="5" s="1" customFormat="1" ht="28" customHeight="1" spans="1:8">
      <c r="A5" s="5">
        <v>5</v>
      </c>
      <c r="B5" s="6" t="s">
        <v>9</v>
      </c>
      <c r="C5" s="7">
        <f t="shared" ref="C5:C15" si="0">G5*80</f>
        <v>12000</v>
      </c>
      <c r="D5" s="6" t="s">
        <v>10</v>
      </c>
      <c r="F5" s="1">
        <v>150</v>
      </c>
      <c r="G5" s="1">
        <v>150</v>
      </c>
      <c r="H5" s="1">
        <f t="shared" ref="H5:H15" si="1">G5-F5</f>
        <v>0</v>
      </c>
    </row>
    <row r="6" s="1" customFormat="1" ht="28" customHeight="1" spans="1:8">
      <c r="A6" s="5">
        <v>6</v>
      </c>
      <c r="B6" s="6" t="s">
        <v>11</v>
      </c>
      <c r="C6" s="7">
        <f t="shared" si="0"/>
        <v>6560</v>
      </c>
      <c r="D6" s="6"/>
      <c r="F6" s="1">
        <v>82</v>
      </c>
      <c r="G6" s="1">
        <v>82</v>
      </c>
      <c r="H6" s="1">
        <f t="shared" si="1"/>
        <v>0</v>
      </c>
    </row>
    <row r="7" s="1" customFormat="1" ht="28" customHeight="1" spans="1:8">
      <c r="A7" s="5">
        <v>7</v>
      </c>
      <c r="B7" s="6" t="s">
        <v>12</v>
      </c>
      <c r="C7" s="7">
        <f t="shared" si="0"/>
        <v>160000</v>
      </c>
      <c r="D7" s="6" t="s">
        <v>13</v>
      </c>
      <c r="F7" s="1">
        <v>1910</v>
      </c>
      <c r="G7" s="1">
        <v>2000</v>
      </c>
      <c r="H7" s="1">
        <f t="shared" si="1"/>
        <v>90</v>
      </c>
    </row>
    <row r="8" s="1" customFormat="1" ht="28" customHeight="1" spans="1:8">
      <c r="A8" s="5">
        <v>8</v>
      </c>
      <c r="B8" s="6" t="s">
        <v>14</v>
      </c>
      <c r="C8" s="7">
        <f t="shared" si="0"/>
        <v>51920</v>
      </c>
      <c r="D8" s="6" t="s">
        <v>15</v>
      </c>
      <c r="F8" s="1">
        <v>638</v>
      </c>
      <c r="G8" s="1">
        <v>649</v>
      </c>
      <c r="H8" s="1">
        <f t="shared" si="1"/>
        <v>11</v>
      </c>
    </row>
    <row r="9" s="1" customFormat="1" ht="28" customHeight="1" spans="1:8">
      <c r="A9" s="5">
        <v>9</v>
      </c>
      <c r="B9" s="6" t="s">
        <v>16</v>
      </c>
      <c r="C9" s="7">
        <f t="shared" si="0"/>
        <v>36000</v>
      </c>
      <c r="D9" s="6"/>
      <c r="F9" s="1">
        <v>450</v>
      </c>
      <c r="G9" s="1">
        <v>450</v>
      </c>
      <c r="H9" s="1">
        <f t="shared" si="1"/>
        <v>0</v>
      </c>
    </row>
    <row r="10" s="1" customFormat="1" ht="28" customHeight="1" spans="1:8">
      <c r="A10" s="5">
        <v>10</v>
      </c>
      <c r="B10" s="6" t="s">
        <v>17</v>
      </c>
      <c r="C10" s="7">
        <f t="shared" si="0"/>
        <v>15040</v>
      </c>
      <c r="D10" s="6"/>
      <c r="F10" s="1">
        <v>185</v>
      </c>
      <c r="G10" s="1">
        <v>188</v>
      </c>
      <c r="H10" s="1">
        <f t="shared" si="1"/>
        <v>3</v>
      </c>
    </row>
    <row r="11" s="1" customFormat="1" ht="28" customHeight="1" spans="1:8">
      <c r="A11" s="5">
        <v>11</v>
      </c>
      <c r="B11" s="6" t="s">
        <v>18</v>
      </c>
      <c r="C11" s="7">
        <f t="shared" si="0"/>
        <v>11840</v>
      </c>
      <c r="D11" s="6"/>
      <c r="F11" s="1">
        <v>145</v>
      </c>
      <c r="G11" s="1">
        <v>148</v>
      </c>
      <c r="H11" s="1">
        <f t="shared" si="1"/>
        <v>3</v>
      </c>
    </row>
    <row r="12" s="1" customFormat="1" ht="28" customHeight="1" spans="1:8">
      <c r="A12" s="5">
        <v>12</v>
      </c>
      <c r="B12" s="6" t="s">
        <v>19</v>
      </c>
      <c r="C12" s="7">
        <f t="shared" si="0"/>
        <v>1600</v>
      </c>
      <c r="D12" s="6"/>
      <c r="F12" s="1">
        <v>18</v>
      </c>
      <c r="G12" s="1">
        <v>20</v>
      </c>
      <c r="H12" s="1">
        <f t="shared" si="1"/>
        <v>2</v>
      </c>
    </row>
    <row r="13" s="1" customFormat="1" ht="28" customHeight="1" spans="1:8">
      <c r="A13" s="5">
        <v>13</v>
      </c>
      <c r="B13" s="6" t="s">
        <v>20</v>
      </c>
      <c r="C13" s="7">
        <f t="shared" si="0"/>
        <v>1600</v>
      </c>
      <c r="D13" s="6"/>
      <c r="F13" s="1">
        <v>15</v>
      </c>
      <c r="G13" s="1">
        <v>20</v>
      </c>
      <c r="H13" s="1">
        <f t="shared" si="1"/>
        <v>5</v>
      </c>
    </row>
    <row r="14" s="1" customFormat="1" ht="28" customHeight="1" spans="1:8">
      <c r="A14" s="5">
        <v>14</v>
      </c>
      <c r="B14" s="8" t="s">
        <v>21</v>
      </c>
      <c r="C14" s="7">
        <f t="shared" si="0"/>
        <v>7600</v>
      </c>
      <c r="D14" s="8"/>
      <c r="F14" s="1">
        <v>90</v>
      </c>
      <c r="G14" s="1">
        <v>95</v>
      </c>
      <c r="H14" s="1">
        <f t="shared" si="1"/>
        <v>5</v>
      </c>
    </row>
    <row r="15" s="1" customFormat="1" ht="37" customHeight="1" spans="1:9">
      <c r="A15" s="5">
        <v>15</v>
      </c>
      <c r="B15" s="8" t="s">
        <v>22</v>
      </c>
      <c r="C15" s="9">
        <f>F15*80</f>
        <v>3000</v>
      </c>
      <c r="D15" s="10"/>
      <c r="F15" s="1">
        <v>37.5</v>
      </c>
      <c r="G15" s="11">
        <v>240</v>
      </c>
      <c r="H15" s="11">
        <f t="shared" si="1"/>
        <v>202.5</v>
      </c>
      <c r="I15" s="11" t="s">
        <v>23</v>
      </c>
    </row>
    <row r="16" s="1" customFormat="1" ht="37" customHeight="1" spans="1:4">
      <c r="A16" s="12" t="s">
        <v>24</v>
      </c>
      <c r="B16" s="13"/>
      <c r="C16" s="7">
        <f>SUM(C3:C15)</f>
        <v>832409.91</v>
      </c>
      <c r="D16" s="14"/>
    </row>
    <row r="17" s="1" customFormat="1" ht="28" customHeight="1" spans="1:4">
      <c r="A17" s="15" t="s">
        <v>25</v>
      </c>
      <c r="B17" s="16"/>
      <c r="C17" s="16"/>
      <c r="D17" s="17"/>
    </row>
    <row r="26" s="1" customFormat="1" ht="33" customHeight="1" spans="4:4">
      <c r="D26" s="18" t="s">
        <v>26</v>
      </c>
    </row>
    <row r="27" s="1" customFormat="1" ht="31" customHeight="1" spans="4:4">
      <c r="D27" s="19">
        <v>44658</v>
      </c>
    </row>
  </sheetData>
  <mergeCells count="3">
    <mergeCell ref="A1:D1"/>
    <mergeCell ref="A16:B16"/>
    <mergeCell ref="A17:D17"/>
  </mergeCells>
  <pageMargins left="0.75" right="0.75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茂强</cp:lastModifiedBy>
  <dcterms:created xsi:type="dcterms:W3CDTF">2022-04-25T00:07:00Z</dcterms:created>
  <dcterms:modified xsi:type="dcterms:W3CDTF">2022-04-25T03:27:40Z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33EFB699EA66412DB348DC30BB84144F</vt:lpwstr>
  </property>
  <property fmtid="{D5CDD505-2E9C-101B-9397-08002B2CF9AE}" pid="3" name="KSOProductBuildVer">
    <vt:lpwstr>2052-11.1.0.11365</vt:lpwstr>
  </property>
</Properties>
</file>